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Sheet 1" sheetId="3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3" i="3" l="1"/>
  <c r="J14" i="3" l="1"/>
</calcChain>
</file>

<file path=xl/sharedStrings.xml><?xml version="1.0" encoding="utf-8"?>
<sst xmlns="http://schemas.openxmlformats.org/spreadsheetml/2006/main" count="34" uniqueCount="33">
  <si>
    <t>Pakkuja nimi:</t>
  </si>
  <si>
    <t>Pakkuja registrikood:</t>
  </si>
  <si>
    <t>Pakkuja aadress:</t>
  </si>
  <si>
    <t>Jrk</t>
  </si>
  <si>
    <t>Kogus</t>
  </si>
  <si>
    <t>Ühik</t>
  </si>
  <si>
    <t>Ühikuhind käibemaksuta</t>
  </si>
  <si>
    <t>Maksumus kokku käibemaksuta</t>
  </si>
  <si>
    <t>PAKKUMUSE KOGUMAKSUMUS KÄIBEMAKSUTA</t>
  </si>
  <si>
    <t>tk</t>
  </si>
  <si>
    <t>Pakkuja kirjutab välja pakutava toote tootja tootekoodi</t>
  </si>
  <si>
    <t>Kontaktisik hankelepingu täitmisel (nimi ja kontaktandmed):</t>
  </si>
  <si>
    <t>Hankelepingu allkirjastaja (nimi ja kontaktandmed) ja allkirjastusõiguse alus:</t>
  </si>
  <si>
    <t>Pakkumuse koostamise kuupäev:</t>
  </si>
  <si>
    <t>Pakkumuse jõusoleku aeg kalendripäevades:</t>
  </si>
  <si>
    <t>Nimetus</t>
  </si>
  <si>
    <t>303830-001</t>
  </si>
  <si>
    <t>NSN</t>
  </si>
  <si>
    <t>5998-01-673-9660</t>
  </si>
  <si>
    <t>Pakkuja kirjutab välja garantii kalendrikuudes</t>
  </si>
  <si>
    <t>Tootekood*</t>
  </si>
  <si>
    <t>*või sellega samaväärne</t>
  </si>
  <si>
    <t>Samaväärse toote pakkumise korral lisab pakkuja pakkumusega kaasa pakutava toote tootelehe.</t>
  </si>
  <si>
    <t xml:space="preserve"> </t>
  </si>
  <si>
    <t>Tarneaeg nädalates alates hankelepingu jõustumisest/ tellimiskirja kättesaamisest</t>
  </si>
  <si>
    <t>Modulaator (Terma 2100/2500 varuosa)</t>
  </si>
  <si>
    <t>Minikonkursi 283566 maksumuse vorm</t>
  </si>
  <si>
    <t>OÜ Dormikor</t>
  </si>
  <si>
    <t>Peterburi 90f</t>
  </si>
  <si>
    <t>Ann Nigul, põhikiri</t>
  </si>
  <si>
    <t>Ann Nigul, ann.nigul@oomipood.ee</t>
  </si>
  <si>
    <t>12</t>
  </si>
  <si>
    <t>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</si>
</sst>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* #,##0.00\ [$€-425]_-;\-* #,##0.00\ [$€-425]_-;_-* &quot;-&quot;??\ [$€-425]_-;_-@_-"/>
  </numFmts>
  <fonts count="11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70C0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4" tint="-0.499984740745262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9" fillId="0" borderId="0" xfId="0" applyFont="1" applyAlignment="1">
      <alignment horizontal="left" vertical="top"/>
    </xf>
    <xf numFmtId="0" fontId="1" fillId="0" borderId="0" xfId="0" applyFont="1" applyAlignment="1">
      <alignment horizontal="right"/>
    </xf>
    <xf numFmtId="164" fontId="10" fillId="2" borderId="0" xfId="0" applyNumberFormat="1" applyFont="1" applyFill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4" fontId="7" fillId="3" borderId="1" xfId="1" applyNumberFormat="1" applyFont="1" applyFill="1" applyBorder="1" applyAlignment="1">
      <alignment vertical="center"/>
    </xf>
    <xf numFmtId="0" fontId="0" fillId="0" borderId="0" xfId="0" applyFont="1" applyFill="1"/>
    <xf numFmtId="0" fontId="5" fillId="0" borderId="2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0" fillId="0" borderId="0" xfId="0" applyNumberFormat="1" applyFont="1"/>
    <xf numFmtId="49" fontId="5" fillId="0" borderId="3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164" fontId="7" fillId="0" borderId="1" xfId="0" applyNumberFormat="1" applyFont="1" applyFill="1" applyBorder="1" applyAlignment="1">
      <alignment vertical="center"/>
    </xf>
    <xf numFmtId="0" fontId="9" fillId="0" borderId="0" xfId="0" applyFont="1" applyAlignment="1">
      <alignment horizontal="left"/>
    </xf>
    <xf numFmtId="0" fontId="5" fillId="0" borderId="1" xfId="0" applyFont="1" applyFill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left" vertical="center"/>
    </xf>
    <xf numFmtId="49" fontId="1" fillId="4" borderId="0" xfId="0" applyNumberFormat="1" applyFont="1" applyFill="1"/>
    <xf numFmtId="0" fontId="1" fillId="4" borderId="0" xfId="0" applyFont="1" applyFill="1"/>
    <xf numFmtId="0" fontId="1" fillId="4" borderId="0" xfId="0" applyFont="1" applyFill="1" applyAlignment="1">
      <alignment vertical="top"/>
    </xf>
    <xf numFmtId="0" fontId="0" fillId="4" borderId="0" xfId="0" applyFont="1" applyFill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14" fontId="9" fillId="0" borderId="0" xfId="0" applyNumberFormat="1" applyFont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8"/>
  <sheetViews>
    <sheetView tabSelected="1" workbookViewId="0">
      <selection activeCell="F24" sqref="F24"/>
    </sheetView>
  </sheetViews>
  <sheetFormatPr defaultRowHeight="15" x14ac:dyDescent="0.25"/>
  <cols>
    <col min="1" max="1" width="6.42578125" style="20" customWidth="1"/>
    <col min="2" max="2" width="45.5703125" style="1" customWidth="1"/>
    <col min="3" max="5" width="19" style="1" customWidth="1"/>
    <col min="6" max="6" width="8.140625" style="3" customWidth="1"/>
    <col min="7" max="7" width="29.140625" style="1" customWidth="1"/>
    <col min="8" max="8" width="21.140625" style="1" customWidth="1"/>
    <col min="9" max="9" width="18.85546875" style="1" customWidth="1"/>
    <col min="10" max="10" width="24" style="1" customWidth="1"/>
    <col min="11" max="11" width="25.28515625" style="1" customWidth="1"/>
    <col min="12" max="12" width="11.5703125" style="1" customWidth="1"/>
    <col min="13" max="16384" width="9.140625" style="1"/>
  </cols>
  <sheetData>
    <row r="2" spans="1:12" x14ac:dyDescent="0.25">
      <c r="B2" s="27" t="s">
        <v>26</v>
      </c>
    </row>
    <row r="3" spans="1:12" x14ac:dyDescent="0.25">
      <c r="D3" s="6" t="s">
        <v>0</v>
      </c>
      <c r="E3" s="25" t="s">
        <v>27</v>
      </c>
      <c r="F3" s="6"/>
      <c r="I3" s="8"/>
      <c r="J3" s="7"/>
    </row>
    <row r="4" spans="1:12" x14ac:dyDescent="0.25">
      <c r="D4" s="6" t="s">
        <v>1</v>
      </c>
      <c r="E4" s="25">
        <v>10284814</v>
      </c>
      <c r="F4" s="6"/>
      <c r="I4" s="8"/>
      <c r="J4" s="7"/>
    </row>
    <row r="5" spans="1:12" x14ac:dyDescent="0.25">
      <c r="D5" s="6" t="s">
        <v>2</v>
      </c>
      <c r="E5" s="25" t="s">
        <v>28</v>
      </c>
      <c r="F5" s="6"/>
      <c r="I5" s="8"/>
      <c r="J5" s="7"/>
    </row>
    <row r="6" spans="1:12" x14ac:dyDescent="0.25">
      <c r="D6" s="6" t="s">
        <v>12</v>
      </c>
      <c r="E6" s="25" t="s">
        <v>29</v>
      </c>
      <c r="F6" s="6"/>
      <c r="I6" s="8"/>
      <c r="J6" s="7"/>
    </row>
    <row r="7" spans="1:12" x14ac:dyDescent="0.25">
      <c r="D7" s="6" t="s">
        <v>11</v>
      </c>
      <c r="E7" s="25" t="s">
        <v>30</v>
      </c>
      <c r="F7" s="6"/>
      <c r="I7" s="8"/>
      <c r="J7" s="7"/>
    </row>
    <row r="8" spans="1:12" x14ac:dyDescent="0.25">
      <c r="D8" s="6" t="s">
        <v>13</v>
      </c>
      <c r="E8" s="36">
        <v>45534</v>
      </c>
      <c r="F8" s="6"/>
      <c r="I8" s="8"/>
      <c r="J8" s="7"/>
    </row>
    <row r="9" spans="1:12" x14ac:dyDescent="0.25">
      <c r="D9" s="6" t="s">
        <v>14</v>
      </c>
      <c r="E9" s="25">
        <v>60</v>
      </c>
      <c r="F9" s="6"/>
      <c r="I9" s="8"/>
      <c r="J9" s="5"/>
    </row>
    <row r="11" spans="1:12" ht="6.75" customHeight="1" thickBot="1" x14ac:dyDescent="0.3">
      <c r="A11" s="29"/>
      <c r="B11" s="30"/>
      <c r="C11" s="30"/>
      <c r="D11" s="30"/>
      <c r="E11" s="31"/>
      <c r="F11" s="31"/>
      <c r="G11" s="31"/>
      <c r="H11" s="32"/>
      <c r="I11" s="31"/>
      <c r="J11" s="31"/>
      <c r="K11" s="31"/>
      <c r="L11" s="16"/>
    </row>
    <row r="12" spans="1:12" ht="38.25" x14ac:dyDescent="0.25">
      <c r="A12" s="21" t="s">
        <v>3</v>
      </c>
      <c r="B12" s="11" t="s">
        <v>15</v>
      </c>
      <c r="C12" s="11" t="s">
        <v>20</v>
      </c>
      <c r="D12" s="11" t="s">
        <v>17</v>
      </c>
      <c r="E12" s="11" t="s">
        <v>4</v>
      </c>
      <c r="F12" s="11" t="s">
        <v>5</v>
      </c>
      <c r="G12" s="12" t="s">
        <v>10</v>
      </c>
      <c r="H12" s="12" t="s">
        <v>19</v>
      </c>
      <c r="I12" s="13" t="s">
        <v>6</v>
      </c>
      <c r="J12" s="14" t="s">
        <v>7</v>
      </c>
      <c r="K12" s="17" t="s">
        <v>24</v>
      </c>
      <c r="L12" s="16"/>
    </row>
    <row r="13" spans="1:12" ht="21" customHeight="1" x14ac:dyDescent="0.25">
      <c r="A13" s="22">
        <v>1</v>
      </c>
      <c r="B13" s="23" t="s">
        <v>25</v>
      </c>
      <c r="C13" s="26" t="s">
        <v>16</v>
      </c>
      <c r="D13" s="26" t="s">
        <v>18</v>
      </c>
      <c r="E13" s="18">
        <v>3</v>
      </c>
      <c r="F13" s="19" t="s">
        <v>9</v>
      </c>
      <c r="G13" s="35" t="s">
        <v>16</v>
      </c>
      <c r="H13" s="34" t="s">
        <v>31</v>
      </c>
      <c r="I13" s="15">
        <v>43055</v>
      </c>
      <c r="J13" s="24">
        <f>I13*E13</f>
        <v>129165</v>
      </c>
      <c r="K13" s="33" t="s">
        <v>32</v>
      </c>
    </row>
    <row r="14" spans="1:12" x14ac:dyDescent="0.25">
      <c r="E14" s="4"/>
      <c r="F14" s="2"/>
      <c r="I14" s="9" t="s">
        <v>8</v>
      </c>
      <c r="J14" s="10">
        <f>SUM(J13:J13)</f>
        <v>129165</v>
      </c>
    </row>
    <row r="16" spans="1:12" x14ac:dyDescent="0.25">
      <c r="B16" s="28" t="s">
        <v>21</v>
      </c>
    </row>
    <row r="17" spans="2:2" x14ac:dyDescent="0.25">
      <c r="B17" s="28" t="s">
        <v>22</v>
      </c>
    </row>
    <row r="18" spans="2:2" x14ac:dyDescent="0.25">
      <c r="B18" s="1" t="s">
        <v>23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Company>MIL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Helena-Leana Šinkonite</dc:creator>
  <cp:lastModifiedBy>Ann Nigul</cp:lastModifiedBy>
  <dcterms:created xsi:type="dcterms:W3CDTF">2021-09-03T11:29:09Z</dcterms:created>
  <dcterms:modified xsi:type="dcterms:W3CDTF">2024-08-30T10:50:20Z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8450391-6d50-49e0-a466-bfda2ff2a5e1_Enabled">
    <vt:lpwstr>true</vt:lpwstr>
  </property>
  <property fmtid="{D5CDD505-2E9C-101B-9397-08002B2CF9AE}" pid="3" name="MSIP_Label_18450391-6d50-49e0-a466-bfda2ff2a5e1_SetDate">
    <vt:lpwstr>2022-01-21T07:26:02Z</vt:lpwstr>
  </property>
  <property fmtid="{D5CDD505-2E9C-101B-9397-08002B2CF9AE}" pid="4" name="MSIP_Label_18450391-6d50-49e0-a466-bfda2ff2a5e1_Method">
    <vt:lpwstr>Privileged</vt:lpwstr>
  </property>
  <property fmtid="{D5CDD505-2E9C-101B-9397-08002B2CF9AE}" pid="5" name="MSIP_Label_18450391-6d50-49e0-a466-bfda2ff2a5e1_Name">
    <vt:lpwstr>18450391-6d50-49e0-a466-bfda2ff2a5e1</vt:lpwstr>
  </property>
  <property fmtid="{D5CDD505-2E9C-101B-9397-08002B2CF9AE}" pid="6" name="MSIP_Label_18450391-6d50-49e0-a466-bfda2ff2a5e1_SiteId">
    <vt:lpwstr>65f51067-7d65-4aa9-b996-4cc43a0d7111</vt:lpwstr>
  </property>
  <property fmtid="{D5CDD505-2E9C-101B-9397-08002B2CF9AE}" pid="7" name="MSIP_Label_18450391-6d50-49e0-a466-bfda2ff2a5e1_ActionId">
    <vt:lpwstr>20ad8c66-7ce8-4f4f-8023-e292444671db</vt:lpwstr>
  </property>
  <property fmtid="{D5CDD505-2E9C-101B-9397-08002B2CF9AE}" pid="8" name="MSIP_Label_18450391-6d50-49e0-a466-bfda2ff2a5e1_ContentBits">
    <vt:lpwstr>2</vt:lpwstr>
  </property>
</Properties>
</file>